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'Sheet1'!$A$1:$Y$43</definedName>
  </definedNames>
  <calcPr fullCalcOnLoad="1"/>
</workbook>
</file>

<file path=xl/sharedStrings.xml><?xml version="1.0" encoding="utf-8"?>
<sst xmlns="http://schemas.openxmlformats.org/spreadsheetml/2006/main" count="200" uniqueCount="97">
  <si>
    <t>Ａ</t>
  </si>
  <si>
    <t>チーム名</t>
  </si>
  <si>
    <t>試合番号</t>
  </si>
  <si>
    <t>試合結果①</t>
  </si>
  <si>
    <t>試合結果②</t>
  </si>
  <si>
    <t>ランキング</t>
  </si>
  <si>
    <t>セット数</t>
  </si>
  <si>
    <t>得失点差</t>
  </si>
  <si>
    <t>得点（Ａ）</t>
  </si>
  <si>
    <t>Ｂ</t>
  </si>
  <si>
    <t>合計取得
セット数</t>
  </si>
  <si>
    <t>合計得
失点差</t>
  </si>
  <si>
    <t>得点－失点</t>
  </si>
  <si>
    <t>Ｃ</t>
  </si>
  <si>
    <t>栃尾ＪＶＣ</t>
  </si>
  <si>
    <t>Ｄ</t>
  </si>
  <si>
    <t>Ａ２</t>
  </si>
  <si>
    <t>Ａ４</t>
  </si>
  <si>
    <t>Ａ６</t>
  </si>
  <si>
    <t>Ａ１</t>
  </si>
  <si>
    <t>Ａ５</t>
  </si>
  <si>
    <t>Ａ７</t>
  </si>
  <si>
    <t>Ａ３</t>
  </si>
  <si>
    <t>A</t>
  </si>
  <si>
    <t>湯之谷</t>
  </si>
  <si>
    <t>こだま</t>
  </si>
  <si>
    <t>川西</t>
  </si>
  <si>
    <t>寺泊</t>
  </si>
  <si>
    <t>七谷</t>
  </si>
  <si>
    <t>広神</t>
  </si>
  <si>
    <t>片貝</t>
  </si>
  <si>
    <t>大和</t>
  </si>
  <si>
    <t>須田</t>
  </si>
  <si>
    <t>弥彦</t>
  </si>
  <si>
    <t>小千谷（女子）</t>
  </si>
  <si>
    <t>中央</t>
  </si>
  <si>
    <t>魚沼</t>
  </si>
  <si>
    <t>見附</t>
  </si>
  <si>
    <t>小千谷（男子）</t>
  </si>
  <si>
    <t>Ｃ１</t>
  </si>
  <si>
    <t>Ｃ３</t>
  </si>
  <si>
    <t>Ｃ５</t>
  </si>
  <si>
    <t>Ｃ４</t>
  </si>
  <si>
    <t>Ｃ６</t>
  </si>
  <si>
    <t>Ｃ２</t>
  </si>
  <si>
    <t>Ｄ１</t>
  </si>
  <si>
    <t>Ｄ３</t>
  </si>
  <si>
    <t>Ｄ５</t>
  </si>
  <si>
    <t>Ｄ４</t>
  </si>
  <si>
    <t>Ｄ６</t>
  </si>
  <si>
    <t>Ｄ２</t>
  </si>
  <si>
    <t>試合結果③</t>
  </si>
  <si>
    <t>試合
結果①</t>
  </si>
  <si>
    <t>試合
結果②</t>
  </si>
  <si>
    <t>試合
結果③</t>
  </si>
  <si>
    <t>小千谷ＪＶＣ設立１０周年記念小学生バレーボール大会【予選リーグ戦】</t>
  </si>
  <si>
    <t>リーグ</t>
  </si>
  <si>
    <t>小千谷ＪＶＣ設立１０周年記念小学生バレーボール大会【決勝リーグ戦】</t>
  </si>
  <si>
    <t>１位</t>
  </si>
  <si>
    <t>２位</t>
  </si>
  <si>
    <t>３位</t>
  </si>
  <si>
    <t>４位</t>
  </si>
  <si>
    <t>Ａ８</t>
  </si>
  <si>
    <t>Ａ９</t>
  </si>
  <si>
    <t>Ａ１０</t>
  </si>
  <si>
    <t>Ａ１１</t>
  </si>
  <si>
    <t>Ａ１２</t>
  </si>
  <si>
    <t>Ｂ７</t>
  </si>
  <si>
    <t>Ｂ９</t>
  </si>
  <si>
    <t>Ｂ１１</t>
  </si>
  <si>
    <t>Ｂ１０</t>
  </si>
  <si>
    <t>Ｂ１２</t>
  </si>
  <si>
    <t>Ｂ８</t>
  </si>
  <si>
    <t>失点（Ｃ）</t>
  </si>
  <si>
    <t>Ｃ７</t>
  </si>
  <si>
    <t>Ｃ９</t>
  </si>
  <si>
    <t>Ｃ１１</t>
  </si>
  <si>
    <t>Ｃ１０</t>
  </si>
  <si>
    <t>Ｃ１２</t>
  </si>
  <si>
    <t>Ｃ８</t>
  </si>
  <si>
    <t>Ｄ７</t>
  </si>
  <si>
    <t>Ｄ９</t>
  </si>
  <si>
    <t>Ｄ１１</t>
  </si>
  <si>
    <t>Ｄ１０</t>
  </si>
  <si>
    <t>Ｄ１２</t>
  </si>
  <si>
    <t>Ｄ８</t>
  </si>
  <si>
    <t>Ｄ</t>
  </si>
  <si>
    <t>B１</t>
  </si>
  <si>
    <t>B３</t>
  </si>
  <si>
    <t>B５</t>
  </si>
  <si>
    <t>B４</t>
  </si>
  <si>
    <t>B６</t>
  </si>
  <si>
    <t>B２</t>
  </si>
  <si>
    <t>小千谷女</t>
  </si>
  <si>
    <t>小千谷男</t>
  </si>
  <si>
    <t>栃尾</t>
  </si>
  <si>
    <t>片貝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</si>
</sst>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10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39" fillId="0" borderId="0" xfId="0" applyFont="1" applyAlignment="1">
      <alignment horizontal="left" vertical="center"/>
    </xf>
    <xf numFmtId="0" fontId="4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1" fillId="33" borderId="29" xfId="0" applyFont="1" applyFill="1" applyBorder="1" applyAlignment="1">
      <alignment horizontal="center" vertical="center" shrinkToFit="1"/>
    </xf>
    <xf numFmtId="0" fontId="41" fillId="33" borderId="30" xfId="0" applyFont="1" applyFill="1" applyBorder="1" applyAlignment="1">
      <alignment horizontal="center" vertical="center" shrinkToFit="1"/>
    </xf>
    <xf numFmtId="0" fontId="41" fillId="33" borderId="31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42" fillId="33" borderId="29" xfId="0" applyFont="1" applyFill="1" applyBorder="1" applyAlignment="1">
      <alignment horizontal="center" vertical="center" shrinkToFit="1"/>
    </xf>
    <xf numFmtId="0" fontId="42" fillId="33" borderId="30" xfId="0" applyFont="1" applyFill="1" applyBorder="1" applyAlignment="1">
      <alignment horizontal="center" vertical="center" shrinkToFit="1"/>
    </xf>
    <xf numFmtId="0" fontId="42" fillId="33" borderId="3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PageLayoutView="0" workbookViewId="0" topLeftCell="A1">
      <selection activeCell="A1" sqref="A1:Y43"/>
    </sheetView>
  </sheetViews>
  <sheetFormatPr defaultColWidth="9.140625" defaultRowHeight="15"/>
  <cols>
    <col min="1" max="1" width="5.57421875" style="0" customWidth="1"/>
    <col min="2" max="2" width="9.7109375" style="1" customWidth="1"/>
    <col min="3" max="10" width="5.57421875" style="0" customWidth="1"/>
    <col min="11" max="22" width="5.57421875" style="1" customWidth="1"/>
    <col min="23" max="24" width="5.57421875" style="0" customWidth="1"/>
    <col min="25" max="25" width="4.57421875" style="0" customWidth="1"/>
  </cols>
  <sheetData>
    <row r="1" spans="1:25" ht="1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ht="4.5" customHeight="1" thickBot="1"/>
    <row r="3" spans="1:25" ht="14.25" thickBot="1">
      <c r="A3" s="37" t="s">
        <v>56</v>
      </c>
      <c r="B3" s="32" t="s">
        <v>1</v>
      </c>
      <c r="C3" s="32" t="s">
        <v>6</v>
      </c>
      <c r="D3" s="32"/>
      <c r="E3" s="32"/>
      <c r="F3" s="32"/>
      <c r="G3" s="32"/>
      <c r="H3" s="32"/>
      <c r="I3" s="32"/>
      <c r="J3" s="36"/>
      <c r="K3" s="32" t="s">
        <v>7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/>
      <c r="Y3" s="25" t="s">
        <v>56</v>
      </c>
    </row>
    <row r="4" spans="1:25" ht="23.25" customHeight="1" thickBot="1" thickTop="1">
      <c r="A4" s="37"/>
      <c r="B4" s="32"/>
      <c r="C4" s="39" t="s">
        <v>52</v>
      </c>
      <c r="D4" s="32"/>
      <c r="E4" s="39" t="s">
        <v>53</v>
      </c>
      <c r="F4" s="32"/>
      <c r="G4" s="39" t="s">
        <v>54</v>
      </c>
      <c r="H4" s="32"/>
      <c r="I4" s="27" t="s">
        <v>10</v>
      </c>
      <c r="J4" s="29" t="s">
        <v>5</v>
      </c>
      <c r="K4" s="31" t="s">
        <v>3</v>
      </c>
      <c r="L4" s="32"/>
      <c r="M4" s="32"/>
      <c r="N4" s="32"/>
      <c r="O4" s="32" t="s">
        <v>4</v>
      </c>
      <c r="P4" s="32"/>
      <c r="Q4" s="32"/>
      <c r="R4" s="32"/>
      <c r="S4" s="32" t="s">
        <v>51</v>
      </c>
      <c r="T4" s="32"/>
      <c r="U4" s="32"/>
      <c r="V4" s="32"/>
      <c r="W4" s="27" t="s">
        <v>11</v>
      </c>
      <c r="X4" s="29" t="s">
        <v>5</v>
      </c>
      <c r="Y4" s="26"/>
    </row>
    <row r="5" spans="1:25" ht="23.25" customHeight="1" thickBot="1">
      <c r="A5" s="38"/>
      <c r="B5" s="36"/>
      <c r="C5" s="36"/>
      <c r="D5" s="36"/>
      <c r="E5" s="36"/>
      <c r="F5" s="36"/>
      <c r="G5" s="36"/>
      <c r="H5" s="36"/>
      <c r="I5" s="28"/>
      <c r="J5" s="30"/>
      <c r="K5" s="18" t="s">
        <v>2</v>
      </c>
      <c r="L5" s="19" t="s">
        <v>8</v>
      </c>
      <c r="M5" s="19" t="s">
        <v>73</v>
      </c>
      <c r="N5" s="19" t="s">
        <v>12</v>
      </c>
      <c r="O5" s="19" t="s">
        <v>2</v>
      </c>
      <c r="P5" s="19" t="s">
        <v>8</v>
      </c>
      <c r="Q5" s="19" t="s">
        <v>73</v>
      </c>
      <c r="R5" s="19" t="s">
        <v>12</v>
      </c>
      <c r="S5" s="19" t="s">
        <v>2</v>
      </c>
      <c r="T5" s="19" t="s">
        <v>8</v>
      </c>
      <c r="U5" s="19" t="s">
        <v>73</v>
      </c>
      <c r="V5" s="19" t="s">
        <v>12</v>
      </c>
      <c r="W5" s="28"/>
      <c r="X5" s="30"/>
      <c r="Y5" s="26"/>
    </row>
    <row r="6" spans="1:25" ht="19.5" customHeight="1" thickBot="1">
      <c r="A6" s="33" t="s">
        <v>23</v>
      </c>
      <c r="B6" s="2" t="s">
        <v>24</v>
      </c>
      <c r="C6" s="6" t="s">
        <v>19</v>
      </c>
      <c r="D6" s="2">
        <v>1</v>
      </c>
      <c r="E6" s="6" t="s">
        <v>22</v>
      </c>
      <c r="F6" s="2">
        <v>2</v>
      </c>
      <c r="G6" s="6" t="s">
        <v>20</v>
      </c>
      <c r="H6" s="2">
        <v>2</v>
      </c>
      <c r="I6" s="7">
        <f>D6+F6+H6</f>
        <v>5</v>
      </c>
      <c r="J6" s="8">
        <f>RANK(I6,I6:I9)</f>
        <v>1</v>
      </c>
      <c r="K6" s="9" t="str">
        <f aca="true" t="shared" si="0" ref="K6:K21">C6</f>
        <v>Ａ１</v>
      </c>
      <c r="L6" s="2">
        <v>39</v>
      </c>
      <c r="M6" s="2">
        <v>32</v>
      </c>
      <c r="N6" s="2">
        <f aca="true" t="shared" si="1" ref="N6:N13">L6-M6</f>
        <v>7</v>
      </c>
      <c r="O6" s="6" t="str">
        <f aca="true" t="shared" si="2" ref="O6:O21">E6</f>
        <v>Ａ３</v>
      </c>
      <c r="P6" s="2">
        <v>42</v>
      </c>
      <c r="Q6" s="2">
        <v>30</v>
      </c>
      <c r="R6" s="2">
        <f aca="true" t="shared" si="3" ref="R6:R13">P6-Q6</f>
        <v>12</v>
      </c>
      <c r="S6" s="6" t="str">
        <f>G6</f>
        <v>Ａ５</v>
      </c>
      <c r="T6" s="2">
        <v>42</v>
      </c>
      <c r="U6" s="2">
        <v>30</v>
      </c>
      <c r="V6" s="2">
        <f aca="true" t="shared" si="4" ref="V6:V21">T6-U6</f>
        <v>12</v>
      </c>
      <c r="W6" s="7">
        <f>N6+R6+V6</f>
        <v>31</v>
      </c>
      <c r="X6" s="8">
        <f>RANK(W6,W6:W9)</f>
        <v>1</v>
      </c>
      <c r="Y6" s="24" t="s">
        <v>0</v>
      </c>
    </row>
    <row r="7" spans="1:25" ht="19.5" customHeight="1" thickBot="1">
      <c r="A7" s="34"/>
      <c r="B7" s="3" t="s">
        <v>25</v>
      </c>
      <c r="C7" s="21" t="s">
        <v>19</v>
      </c>
      <c r="D7" s="3">
        <v>1</v>
      </c>
      <c r="E7" s="21" t="s">
        <v>17</v>
      </c>
      <c r="F7" s="3">
        <v>2</v>
      </c>
      <c r="G7" s="21" t="s">
        <v>18</v>
      </c>
      <c r="H7" s="3">
        <v>1</v>
      </c>
      <c r="I7" s="11">
        <f aca="true" t="shared" si="5" ref="I7:I21">D7+F7+H7</f>
        <v>4</v>
      </c>
      <c r="J7" s="12">
        <f>RANK(I7,I6:I9)</f>
        <v>2</v>
      </c>
      <c r="K7" s="22" t="str">
        <f t="shared" si="0"/>
        <v>Ａ１</v>
      </c>
      <c r="L7" s="3">
        <v>32</v>
      </c>
      <c r="M7" s="3">
        <v>39</v>
      </c>
      <c r="N7" s="3">
        <f t="shared" si="1"/>
        <v>-7</v>
      </c>
      <c r="O7" s="21" t="str">
        <f t="shared" si="2"/>
        <v>Ａ４</v>
      </c>
      <c r="P7" s="3">
        <v>42</v>
      </c>
      <c r="Q7" s="3">
        <v>20</v>
      </c>
      <c r="R7" s="3">
        <f t="shared" si="3"/>
        <v>22</v>
      </c>
      <c r="S7" s="21" t="str">
        <f aca="true" t="shared" si="6" ref="S7:S21">G7</f>
        <v>Ａ６</v>
      </c>
      <c r="T7" s="3">
        <v>40</v>
      </c>
      <c r="U7" s="3">
        <v>36</v>
      </c>
      <c r="V7" s="3">
        <f t="shared" si="4"/>
        <v>4</v>
      </c>
      <c r="W7" s="11">
        <f aca="true" t="shared" si="7" ref="W7:W21">N7+R7+V7</f>
        <v>19</v>
      </c>
      <c r="X7" s="12">
        <f>RANK(W7,W6:W9)</f>
        <v>2</v>
      </c>
      <c r="Y7" s="24"/>
    </row>
    <row r="8" spans="1:25" ht="19.5" customHeight="1" thickBot="1">
      <c r="A8" s="34"/>
      <c r="B8" s="3" t="s">
        <v>14</v>
      </c>
      <c r="C8" s="21" t="s">
        <v>16</v>
      </c>
      <c r="D8" s="3">
        <v>2</v>
      </c>
      <c r="E8" s="21" t="s">
        <v>22</v>
      </c>
      <c r="F8" s="3">
        <v>0</v>
      </c>
      <c r="G8" s="21" t="s">
        <v>18</v>
      </c>
      <c r="H8" s="3">
        <v>1</v>
      </c>
      <c r="I8" s="11">
        <f t="shared" si="5"/>
        <v>3</v>
      </c>
      <c r="J8" s="12">
        <f>RANK(I8,I6:I9)</f>
        <v>3</v>
      </c>
      <c r="K8" s="22" t="str">
        <f t="shared" si="0"/>
        <v>Ａ２</v>
      </c>
      <c r="L8" s="3">
        <v>42</v>
      </c>
      <c r="M8" s="3">
        <v>23</v>
      </c>
      <c r="N8" s="3">
        <f t="shared" si="1"/>
        <v>19</v>
      </c>
      <c r="O8" s="21" t="str">
        <f t="shared" si="2"/>
        <v>Ａ３</v>
      </c>
      <c r="P8" s="3">
        <v>30</v>
      </c>
      <c r="Q8" s="3">
        <v>42</v>
      </c>
      <c r="R8" s="3">
        <f t="shared" si="3"/>
        <v>-12</v>
      </c>
      <c r="S8" s="21" t="str">
        <f t="shared" si="6"/>
        <v>Ａ６</v>
      </c>
      <c r="T8" s="3">
        <v>36</v>
      </c>
      <c r="U8" s="3">
        <v>40</v>
      </c>
      <c r="V8" s="3">
        <f t="shared" si="4"/>
        <v>-4</v>
      </c>
      <c r="W8" s="11">
        <f t="shared" si="7"/>
        <v>3</v>
      </c>
      <c r="X8" s="12">
        <f>RANK(W8,W6:W9)</f>
        <v>3</v>
      </c>
      <c r="Y8" s="24"/>
    </row>
    <row r="9" spans="1:25" ht="19.5" customHeight="1" thickBot="1">
      <c r="A9" s="35"/>
      <c r="B9" s="4" t="s">
        <v>26</v>
      </c>
      <c r="C9" s="14" t="s">
        <v>16</v>
      </c>
      <c r="D9" s="4">
        <v>0</v>
      </c>
      <c r="E9" s="14" t="s">
        <v>17</v>
      </c>
      <c r="F9" s="4">
        <v>0</v>
      </c>
      <c r="G9" s="14" t="s">
        <v>20</v>
      </c>
      <c r="H9" s="4">
        <v>0</v>
      </c>
      <c r="I9" s="15">
        <f t="shared" si="5"/>
        <v>0</v>
      </c>
      <c r="J9" s="16">
        <f>RANK(I9,I6:I9)</f>
        <v>4</v>
      </c>
      <c r="K9" s="17" t="str">
        <f t="shared" si="0"/>
        <v>Ａ２</v>
      </c>
      <c r="L9" s="4">
        <v>23</v>
      </c>
      <c r="M9" s="4">
        <v>42</v>
      </c>
      <c r="N9" s="4">
        <f t="shared" si="1"/>
        <v>-19</v>
      </c>
      <c r="O9" s="14" t="str">
        <f t="shared" si="2"/>
        <v>Ａ４</v>
      </c>
      <c r="P9" s="4">
        <v>20</v>
      </c>
      <c r="Q9" s="4">
        <v>42</v>
      </c>
      <c r="R9" s="4">
        <f t="shared" si="3"/>
        <v>-22</v>
      </c>
      <c r="S9" s="14" t="str">
        <f t="shared" si="6"/>
        <v>Ａ５</v>
      </c>
      <c r="T9" s="4">
        <v>30</v>
      </c>
      <c r="U9" s="4">
        <v>42</v>
      </c>
      <c r="V9" s="4">
        <f t="shared" si="4"/>
        <v>-12</v>
      </c>
      <c r="W9" s="15">
        <f t="shared" si="7"/>
        <v>-53</v>
      </c>
      <c r="X9" s="16">
        <f>RANK(W9,W6:W9)</f>
        <v>4</v>
      </c>
      <c r="Y9" s="24"/>
    </row>
    <row r="10" spans="1:25" ht="19.5" customHeight="1" thickBot="1">
      <c r="A10" s="33" t="s">
        <v>9</v>
      </c>
      <c r="B10" s="2" t="s">
        <v>27</v>
      </c>
      <c r="C10" s="6" t="s">
        <v>87</v>
      </c>
      <c r="D10" s="2">
        <v>2</v>
      </c>
      <c r="E10" s="6" t="s">
        <v>88</v>
      </c>
      <c r="F10" s="2">
        <v>2</v>
      </c>
      <c r="G10" s="6" t="s">
        <v>89</v>
      </c>
      <c r="H10" s="2">
        <v>2</v>
      </c>
      <c r="I10" s="7">
        <f t="shared" si="5"/>
        <v>6</v>
      </c>
      <c r="J10" s="8">
        <f>RANK(I10,I10:I13)</f>
        <v>1</v>
      </c>
      <c r="K10" s="9" t="str">
        <f t="shared" si="0"/>
        <v>B１</v>
      </c>
      <c r="L10" s="2">
        <v>42</v>
      </c>
      <c r="M10" s="2">
        <v>29</v>
      </c>
      <c r="N10" s="2">
        <f t="shared" si="1"/>
        <v>13</v>
      </c>
      <c r="O10" s="6" t="str">
        <f t="shared" si="2"/>
        <v>B３</v>
      </c>
      <c r="P10" s="2">
        <v>42</v>
      </c>
      <c r="Q10" s="2">
        <v>30</v>
      </c>
      <c r="R10" s="2">
        <f t="shared" si="3"/>
        <v>12</v>
      </c>
      <c r="S10" s="6" t="str">
        <f t="shared" si="6"/>
        <v>B５</v>
      </c>
      <c r="T10" s="2">
        <v>42</v>
      </c>
      <c r="U10" s="2">
        <v>27</v>
      </c>
      <c r="V10" s="2">
        <f t="shared" si="4"/>
        <v>15</v>
      </c>
      <c r="W10" s="7">
        <f t="shared" si="7"/>
        <v>40</v>
      </c>
      <c r="X10" s="8">
        <f>RANK(W10,W10:W13)</f>
        <v>1</v>
      </c>
      <c r="Y10" s="24" t="s">
        <v>9</v>
      </c>
    </row>
    <row r="11" spans="1:25" ht="19.5" customHeight="1" thickBot="1">
      <c r="A11" s="34"/>
      <c r="B11" s="3" t="s">
        <v>28</v>
      </c>
      <c r="C11" s="21" t="s">
        <v>87</v>
      </c>
      <c r="D11" s="3">
        <v>0</v>
      </c>
      <c r="E11" s="21" t="s">
        <v>90</v>
      </c>
      <c r="F11" s="3">
        <v>2</v>
      </c>
      <c r="G11" s="21" t="s">
        <v>91</v>
      </c>
      <c r="H11" s="3">
        <v>2</v>
      </c>
      <c r="I11" s="11">
        <f t="shared" si="5"/>
        <v>4</v>
      </c>
      <c r="J11" s="12">
        <f>RANK(I11,I10:I13)</f>
        <v>2</v>
      </c>
      <c r="K11" s="13" t="str">
        <f t="shared" si="0"/>
        <v>B１</v>
      </c>
      <c r="L11" s="3">
        <v>29</v>
      </c>
      <c r="M11" s="3">
        <v>42</v>
      </c>
      <c r="N11" s="3">
        <f t="shared" si="1"/>
        <v>-13</v>
      </c>
      <c r="O11" s="10" t="str">
        <f t="shared" si="2"/>
        <v>B４</v>
      </c>
      <c r="P11" s="3">
        <v>42</v>
      </c>
      <c r="Q11" s="3">
        <v>31</v>
      </c>
      <c r="R11" s="3">
        <f t="shared" si="3"/>
        <v>11</v>
      </c>
      <c r="S11" s="21" t="str">
        <f t="shared" si="6"/>
        <v>B６</v>
      </c>
      <c r="T11" s="3">
        <v>42</v>
      </c>
      <c r="U11" s="3">
        <v>32</v>
      </c>
      <c r="V11" s="3">
        <f t="shared" si="4"/>
        <v>10</v>
      </c>
      <c r="W11" s="11">
        <f t="shared" si="7"/>
        <v>8</v>
      </c>
      <c r="X11" s="12">
        <f>RANK(W11,W10:W13)</f>
        <v>2</v>
      </c>
      <c r="Y11" s="24"/>
    </row>
    <row r="12" spans="1:25" ht="19.5" customHeight="1" thickBot="1">
      <c r="A12" s="34"/>
      <c r="B12" s="3" t="s">
        <v>29</v>
      </c>
      <c r="C12" s="21" t="s">
        <v>92</v>
      </c>
      <c r="D12" s="3">
        <v>2</v>
      </c>
      <c r="E12" s="21" t="s">
        <v>88</v>
      </c>
      <c r="F12" s="3">
        <v>0</v>
      </c>
      <c r="G12" s="21" t="s">
        <v>91</v>
      </c>
      <c r="H12" s="3">
        <v>0</v>
      </c>
      <c r="I12" s="11">
        <f t="shared" si="5"/>
        <v>2</v>
      </c>
      <c r="J12" s="12">
        <f>RANK(I12,I10:I13)</f>
        <v>3</v>
      </c>
      <c r="K12" s="13" t="str">
        <f t="shared" si="0"/>
        <v>B２</v>
      </c>
      <c r="L12" s="3">
        <v>42</v>
      </c>
      <c r="M12" s="3">
        <v>30</v>
      </c>
      <c r="N12" s="3">
        <f t="shared" si="1"/>
        <v>12</v>
      </c>
      <c r="O12" s="10" t="str">
        <f t="shared" si="2"/>
        <v>B３</v>
      </c>
      <c r="P12" s="3">
        <v>30</v>
      </c>
      <c r="Q12" s="3">
        <v>42</v>
      </c>
      <c r="R12" s="3">
        <f t="shared" si="3"/>
        <v>-12</v>
      </c>
      <c r="S12" s="21" t="str">
        <f t="shared" si="6"/>
        <v>B６</v>
      </c>
      <c r="T12" s="3">
        <v>32</v>
      </c>
      <c r="U12" s="3">
        <v>42</v>
      </c>
      <c r="V12" s="3">
        <f t="shared" si="4"/>
        <v>-10</v>
      </c>
      <c r="W12" s="11">
        <f t="shared" si="7"/>
        <v>-10</v>
      </c>
      <c r="X12" s="12">
        <f>RANK(W12,W10:W13)</f>
        <v>3</v>
      </c>
      <c r="Y12" s="24"/>
    </row>
    <row r="13" spans="1:25" ht="19.5" customHeight="1" thickBot="1">
      <c r="A13" s="35"/>
      <c r="B13" s="4" t="s">
        <v>30</v>
      </c>
      <c r="C13" s="14" t="s">
        <v>92</v>
      </c>
      <c r="D13" s="4">
        <v>0</v>
      </c>
      <c r="E13" s="14" t="s">
        <v>90</v>
      </c>
      <c r="F13" s="4">
        <v>0</v>
      </c>
      <c r="G13" s="14" t="s">
        <v>89</v>
      </c>
      <c r="H13" s="4">
        <v>0</v>
      </c>
      <c r="I13" s="15">
        <f t="shared" si="5"/>
        <v>0</v>
      </c>
      <c r="J13" s="16">
        <f>RANK(I13,I10:I13)</f>
        <v>4</v>
      </c>
      <c r="K13" s="17" t="str">
        <f t="shared" si="0"/>
        <v>B２</v>
      </c>
      <c r="L13" s="4">
        <v>30</v>
      </c>
      <c r="M13" s="4">
        <v>42</v>
      </c>
      <c r="N13" s="4">
        <f t="shared" si="1"/>
        <v>-12</v>
      </c>
      <c r="O13" s="14" t="str">
        <f t="shared" si="2"/>
        <v>B４</v>
      </c>
      <c r="P13" s="4">
        <v>31</v>
      </c>
      <c r="Q13" s="4">
        <v>42</v>
      </c>
      <c r="R13" s="4">
        <f t="shared" si="3"/>
        <v>-11</v>
      </c>
      <c r="S13" s="14" t="str">
        <f t="shared" si="6"/>
        <v>B５</v>
      </c>
      <c r="T13" s="4">
        <v>27</v>
      </c>
      <c r="U13" s="4">
        <v>42</v>
      </c>
      <c r="V13" s="4">
        <f t="shared" si="4"/>
        <v>-15</v>
      </c>
      <c r="W13" s="15">
        <f t="shared" si="7"/>
        <v>-38</v>
      </c>
      <c r="X13" s="16">
        <f>RANK(W13,W10:W13)</f>
        <v>4</v>
      </c>
      <c r="Y13" s="24"/>
    </row>
    <row r="14" spans="1:25" ht="19.5" customHeight="1" thickBot="1">
      <c r="A14" s="33" t="s">
        <v>13</v>
      </c>
      <c r="B14" s="2" t="s">
        <v>31</v>
      </c>
      <c r="C14" s="6" t="s">
        <v>39</v>
      </c>
      <c r="D14" s="2">
        <v>2</v>
      </c>
      <c r="E14" s="6" t="s">
        <v>40</v>
      </c>
      <c r="F14" s="2">
        <v>2</v>
      </c>
      <c r="G14" s="6" t="s">
        <v>41</v>
      </c>
      <c r="H14" s="2">
        <v>1</v>
      </c>
      <c r="I14" s="7">
        <f t="shared" si="5"/>
        <v>5</v>
      </c>
      <c r="J14" s="8">
        <f>RANK(I14,I14:I17)</f>
        <v>1</v>
      </c>
      <c r="K14" s="9" t="str">
        <f t="shared" si="0"/>
        <v>Ｃ１</v>
      </c>
      <c r="L14" s="2">
        <v>42</v>
      </c>
      <c r="M14" s="2">
        <v>35</v>
      </c>
      <c r="N14" s="2">
        <f aca="true" t="shared" si="8" ref="N14:N21">L14-M14</f>
        <v>7</v>
      </c>
      <c r="O14" s="6" t="str">
        <f t="shared" si="2"/>
        <v>Ｃ３</v>
      </c>
      <c r="P14" s="2">
        <v>42</v>
      </c>
      <c r="Q14" s="2">
        <v>27</v>
      </c>
      <c r="R14" s="2">
        <f aca="true" t="shared" si="9" ref="R14:R21">P14-Q14</f>
        <v>15</v>
      </c>
      <c r="S14" s="6" t="str">
        <f t="shared" si="6"/>
        <v>Ｃ５</v>
      </c>
      <c r="T14" s="2">
        <v>37</v>
      </c>
      <c r="U14" s="2">
        <v>38</v>
      </c>
      <c r="V14" s="2">
        <f t="shared" si="4"/>
        <v>-1</v>
      </c>
      <c r="W14" s="7">
        <f t="shared" si="7"/>
        <v>21</v>
      </c>
      <c r="X14" s="8">
        <f>RANK(W14,W14:W17)</f>
        <v>2</v>
      </c>
      <c r="Y14" s="24" t="s">
        <v>13</v>
      </c>
    </row>
    <row r="15" spans="1:25" ht="19.5" customHeight="1" thickBot="1">
      <c r="A15" s="34"/>
      <c r="B15" s="3" t="s">
        <v>32</v>
      </c>
      <c r="C15" s="21" t="s">
        <v>39</v>
      </c>
      <c r="D15" s="3">
        <v>0</v>
      </c>
      <c r="E15" s="21" t="s">
        <v>42</v>
      </c>
      <c r="F15" s="3">
        <v>0</v>
      </c>
      <c r="G15" s="21" t="s">
        <v>43</v>
      </c>
      <c r="H15" s="3">
        <v>2</v>
      </c>
      <c r="I15" s="11">
        <f t="shared" si="5"/>
        <v>2</v>
      </c>
      <c r="J15" s="12">
        <f>RANK(I15,I14:I17)</f>
        <v>3</v>
      </c>
      <c r="K15" s="13" t="str">
        <f t="shared" si="0"/>
        <v>Ｃ１</v>
      </c>
      <c r="L15" s="3">
        <v>35</v>
      </c>
      <c r="M15" s="3">
        <v>42</v>
      </c>
      <c r="N15" s="3">
        <f t="shared" si="8"/>
        <v>-7</v>
      </c>
      <c r="O15" s="10" t="str">
        <f t="shared" si="2"/>
        <v>Ｃ４</v>
      </c>
      <c r="P15" s="3">
        <v>26</v>
      </c>
      <c r="Q15" s="3">
        <v>42</v>
      </c>
      <c r="R15" s="3">
        <f t="shared" si="9"/>
        <v>-16</v>
      </c>
      <c r="S15" s="21" t="str">
        <f t="shared" si="6"/>
        <v>Ｃ６</v>
      </c>
      <c r="T15" s="3">
        <v>42</v>
      </c>
      <c r="U15" s="3">
        <v>31</v>
      </c>
      <c r="V15" s="3">
        <f t="shared" si="4"/>
        <v>11</v>
      </c>
      <c r="W15" s="11">
        <f t="shared" si="7"/>
        <v>-12</v>
      </c>
      <c r="X15" s="12">
        <f>RANK(W15,W14:W17)</f>
        <v>3</v>
      </c>
      <c r="Y15" s="24"/>
    </row>
    <row r="16" spans="1:25" ht="19.5" customHeight="1" thickBot="1">
      <c r="A16" s="34"/>
      <c r="B16" s="3" t="s">
        <v>33</v>
      </c>
      <c r="C16" s="21" t="s">
        <v>44</v>
      </c>
      <c r="D16" s="3">
        <v>0</v>
      </c>
      <c r="E16" s="21" t="s">
        <v>40</v>
      </c>
      <c r="F16" s="3">
        <v>0</v>
      </c>
      <c r="G16" s="21" t="s">
        <v>43</v>
      </c>
      <c r="H16" s="3">
        <v>0</v>
      </c>
      <c r="I16" s="11">
        <f t="shared" si="5"/>
        <v>0</v>
      </c>
      <c r="J16" s="12">
        <f>RANK(I16,I14:I17)</f>
        <v>4</v>
      </c>
      <c r="K16" s="13" t="str">
        <f t="shared" si="0"/>
        <v>Ｃ２</v>
      </c>
      <c r="L16" s="3">
        <v>26</v>
      </c>
      <c r="M16" s="3">
        <v>42</v>
      </c>
      <c r="N16" s="3">
        <f t="shared" si="8"/>
        <v>-16</v>
      </c>
      <c r="O16" s="10" t="str">
        <f t="shared" si="2"/>
        <v>Ｃ３</v>
      </c>
      <c r="P16" s="3">
        <v>27</v>
      </c>
      <c r="Q16" s="3">
        <v>42</v>
      </c>
      <c r="R16" s="3">
        <f t="shared" si="9"/>
        <v>-15</v>
      </c>
      <c r="S16" s="21" t="str">
        <f t="shared" si="6"/>
        <v>Ｃ６</v>
      </c>
      <c r="T16" s="3">
        <v>31</v>
      </c>
      <c r="U16" s="3">
        <v>42</v>
      </c>
      <c r="V16" s="3">
        <f t="shared" si="4"/>
        <v>-11</v>
      </c>
      <c r="W16" s="11">
        <f t="shared" si="7"/>
        <v>-42</v>
      </c>
      <c r="X16" s="12">
        <f>RANK(W16,W14:W17)</f>
        <v>4</v>
      </c>
      <c r="Y16" s="24"/>
    </row>
    <row r="17" spans="1:25" ht="19.5" customHeight="1" thickBot="1">
      <c r="A17" s="35"/>
      <c r="B17" s="4" t="s">
        <v>34</v>
      </c>
      <c r="C17" s="14" t="s">
        <v>44</v>
      </c>
      <c r="D17" s="4">
        <v>2</v>
      </c>
      <c r="E17" s="14" t="s">
        <v>42</v>
      </c>
      <c r="F17" s="4">
        <v>2</v>
      </c>
      <c r="G17" s="14" t="s">
        <v>41</v>
      </c>
      <c r="H17" s="4">
        <v>1</v>
      </c>
      <c r="I17" s="15">
        <f t="shared" si="5"/>
        <v>5</v>
      </c>
      <c r="J17" s="16">
        <f>RANK(I17,I14:I17)</f>
        <v>1</v>
      </c>
      <c r="K17" s="17" t="str">
        <f t="shared" si="0"/>
        <v>Ｃ２</v>
      </c>
      <c r="L17" s="4">
        <v>42</v>
      </c>
      <c r="M17" s="4">
        <v>26</v>
      </c>
      <c r="N17" s="4">
        <f t="shared" si="8"/>
        <v>16</v>
      </c>
      <c r="O17" s="14" t="str">
        <f t="shared" si="2"/>
        <v>Ｃ４</v>
      </c>
      <c r="P17" s="4">
        <v>42</v>
      </c>
      <c r="Q17" s="4">
        <v>26</v>
      </c>
      <c r="R17" s="4">
        <f t="shared" si="9"/>
        <v>16</v>
      </c>
      <c r="S17" s="14" t="str">
        <f t="shared" si="6"/>
        <v>Ｃ５</v>
      </c>
      <c r="T17" s="4">
        <v>38</v>
      </c>
      <c r="U17" s="4">
        <v>37</v>
      </c>
      <c r="V17" s="4">
        <f t="shared" si="4"/>
        <v>1</v>
      </c>
      <c r="W17" s="15">
        <f t="shared" si="7"/>
        <v>33</v>
      </c>
      <c r="X17" s="16">
        <f>RANK(W17,W14:W17)</f>
        <v>1</v>
      </c>
      <c r="Y17" s="24"/>
    </row>
    <row r="18" spans="1:25" ht="19.5" customHeight="1" thickBot="1">
      <c r="A18" s="33" t="s">
        <v>15</v>
      </c>
      <c r="B18" s="2" t="s">
        <v>35</v>
      </c>
      <c r="C18" s="6" t="s">
        <v>45</v>
      </c>
      <c r="D18" s="2">
        <v>2</v>
      </c>
      <c r="E18" s="6" t="s">
        <v>46</v>
      </c>
      <c r="F18" s="2">
        <v>2</v>
      </c>
      <c r="G18" s="6" t="s">
        <v>47</v>
      </c>
      <c r="H18" s="2">
        <v>2</v>
      </c>
      <c r="I18" s="7">
        <f t="shared" si="5"/>
        <v>6</v>
      </c>
      <c r="J18" s="8">
        <f>RANK(I18,I18:I21)</f>
        <v>1</v>
      </c>
      <c r="K18" s="9" t="str">
        <f t="shared" si="0"/>
        <v>Ｄ１</v>
      </c>
      <c r="L18" s="2">
        <v>42</v>
      </c>
      <c r="M18" s="2">
        <v>21</v>
      </c>
      <c r="N18" s="2">
        <f t="shared" si="8"/>
        <v>21</v>
      </c>
      <c r="O18" s="6" t="str">
        <f t="shared" si="2"/>
        <v>Ｄ３</v>
      </c>
      <c r="P18" s="2">
        <v>42</v>
      </c>
      <c r="Q18" s="2">
        <v>17</v>
      </c>
      <c r="R18" s="2">
        <f t="shared" si="9"/>
        <v>25</v>
      </c>
      <c r="S18" s="6" t="str">
        <f t="shared" si="6"/>
        <v>Ｄ５</v>
      </c>
      <c r="T18" s="2">
        <v>42</v>
      </c>
      <c r="U18" s="2">
        <v>18</v>
      </c>
      <c r="V18" s="2">
        <f t="shared" si="4"/>
        <v>24</v>
      </c>
      <c r="W18" s="7">
        <f t="shared" si="7"/>
        <v>70</v>
      </c>
      <c r="X18" s="8">
        <f>RANK(W18,W18:W21)</f>
        <v>1</v>
      </c>
      <c r="Y18" s="24" t="s">
        <v>86</v>
      </c>
    </row>
    <row r="19" spans="1:25" ht="19.5" customHeight="1" thickBot="1">
      <c r="A19" s="34"/>
      <c r="B19" s="3" t="s">
        <v>36</v>
      </c>
      <c r="C19" s="21" t="s">
        <v>45</v>
      </c>
      <c r="D19" s="3">
        <v>0</v>
      </c>
      <c r="E19" s="21" t="s">
        <v>48</v>
      </c>
      <c r="F19" s="3">
        <v>1</v>
      </c>
      <c r="G19" s="21" t="s">
        <v>49</v>
      </c>
      <c r="H19" s="3">
        <v>2</v>
      </c>
      <c r="I19" s="11">
        <f t="shared" si="5"/>
        <v>3</v>
      </c>
      <c r="J19" s="12">
        <f>RANK(I19,I18:I21)</f>
        <v>2</v>
      </c>
      <c r="K19" s="13" t="str">
        <f t="shared" si="0"/>
        <v>Ｄ１</v>
      </c>
      <c r="L19" s="3">
        <v>21</v>
      </c>
      <c r="M19" s="3">
        <v>42</v>
      </c>
      <c r="N19" s="3">
        <f t="shared" si="8"/>
        <v>-21</v>
      </c>
      <c r="O19" s="10" t="str">
        <f t="shared" si="2"/>
        <v>Ｄ４</v>
      </c>
      <c r="P19" s="3">
        <v>40</v>
      </c>
      <c r="Q19" s="3">
        <v>39</v>
      </c>
      <c r="R19" s="3">
        <f t="shared" si="9"/>
        <v>1</v>
      </c>
      <c r="S19" s="21" t="str">
        <f t="shared" si="6"/>
        <v>Ｄ６</v>
      </c>
      <c r="T19" s="3">
        <v>42</v>
      </c>
      <c r="U19" s="3">
        <v>34</v>
      </c>
      <c r="V19" s="3">
        <f t="shared" si="4"/>
        <v>8</v>
      </c>
      <c r="W19" s="11">
        <f t="shared" si="7"/>
        <v>-12</v>
      </c>
      <c r="X19" s="12">
        <f>RANK(W19,W18:W21)</f>
        <v>2</v>
      </c>
      <c r="Y19" s="24"/>
    </row>
    <row r="20" spans="1:25" ht="19.5" customHeight="1" thickBot="1">
      <c r="A20" s="34"/>
      <c r="B20" s="3" t="s">
        <v>37</v>
      </c>
      <c r="C20" s="21" t="s">
        <v>50</v>
      </c>
      <c r="D20" s="3">
        <v>1</v>
      </c>
      <c r="E20" s="21" t="s">
        <v>46</v>
      </c>
      <c r="F20" s="3">
        <v>0</v>
      </c>
      <c r="G20" s="21" t="s">
        <v>49</v>
      </c>
      <c r="H20" s="3">
        <v>0</v>
      </c>
      <c r="I20" s="11">
        <f t="shared" si="5"/>
        <v>1</v>
      </c>
      <c r="J20" s="12">
        <f>RANK(I20,I18:I21)</f>
        <v>4</v>
      </c>
      <c r="K20" s="13" t="str">
        <f t="shared" si="0"/>
        <v>Ｄ２</v>
      </c>
      <c r="L20" s="3">
        <v>41</v>
      </c>
      <c r="M20" s="3">
        <v>31</v>
      </c>
      <c r="N20" s="3">
        <f t="shared" si="8"/>
        <v>10</v>
      </c>
      <c r="O20" s="10" t="str">
        <f t="shared" si="2"/>
        <v>Ｄ３</v>
      </c>
      <c r="P20" s="3">
        <v>17</v>
      </c>
      <c r="Q20" s="3">
        <v>42</v>
      </c>
      <c r="R20" s="3">
        <f t="shared" si="9"/>
        <v>-25</v>
      </c>
      <c r="S20" s="21" t="str">
        <f t="shared" si="6"/>
        <v>Ｄ６</v>
      </c>
      <c r="T20" s="3">
        <v>34</v>
      </c>
      <c r="U20" s="3">
        <v>42</v>
      </c>
      <c r="V20" s="3">
        <f t="shared" si="4"/>
        <v>-8</v>
      </c>
      <c r="W20" s="11">
        <f t="shared" si="7"/>
        <v>-23</v>
      </c>
      <c r="X20" s="12">
        <f>RANK(W20,W18:W21)</f>
        <v>3</v>
      </c>
      <c r="Y20" s="24"/>
    </row>
    <row r="21" spans="1:25" ht="19.5" customHeight="1" thickBot="1">
      <c r="A21" s="35"/>
      <c r="B21" s="4" t="s">
        <v>38</v>
      </c>
      <c r="C21" s="14" t="s">
        <v>50</v>
      </c>
      <c r="D21" s="4">
        <v>1</v>
      </c>
      <c r="E21" s="14" t="s">
        <v>48</v>
      </c>
      <c r="F21" s="4">
        <v>1</v>
      </c>
      <c r="G21" s="14" t="s">
        <v>47</v>
      </c>
      <c r="H21" s="4">
        <v>0</v>
      </c>
      <c r="I21" s="15">
        <f t="shared" si="5"/>
        <v>2</v>
      </c>
      <c r="J21" s="16">
        <f>RANK(I21,I18:I21)</f>
        <v>3</v>
      </c>
      <c r="K21" s="17" t="str">
        <f t="shared" si="0"/>
        <v>Ｄ２</v>
      </c>
      <c r="L21" s="4">
        <v>31</v>
      </c>
      <c r="M21" s="4">
        <v>41</v>
      </c>
      <c r="N21" s="4">
        <f t="shared" si="8"/>
        <v>-10</v>
      </c>
      <c r="O21" s="14" t="str">
        <f t="shared" si="2"/>
        <v>Ｄ４</v>
      </c>
      <c r="P21" s="4">
        <v>39</v>
      </c>
      <c r="Q21" s="4">
        <v>40</v>
      </c>
      <c r="R21" s="4">
        <f t="shared" si="9"/>
        <v>-1</v>
      </c>
      <c r="S21" s="14" t="str">
        <f t="shared" si="6"/>
        <v>Ｄ５</v>
      </c>
      <c r="T21" s="4">
        <v>18</v>
      </c>
      <c r="U21" s="4">
        <v>42</v>
      </c>
      <c r="V21" s="4">
        <f t="shared" si="4"/>
        <v>-24</v>
      </c>
      <c r="W21" s="15">
        <f t="shared" si="7"/>
        <v>-35</v>
      </c>
      <c r="X21" s="16">
        <f>RANK(W21,W18:W21)</f>
        <v>4</v>
      </c>
      <c r="Y21" s="24"/>
    </row>
    <row r="22" spans="2:24" ht="13.5">
      <c r="B22" s="5"/>
      <c r="C22" s="20"/>
      <c r="D22" s="20"/>
      <c r="E22" s="20"/>
      <c r="F22" s="20"/>
      <c r="G22" s="20"/>
      <c r="H22" s="20"/>
      <c r="I22" s="20"/>
      <c r="J22" s="2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20"/>
      <c r="X22" s="20"/>
    </row>
    <row r="23" spans="1:25" ht="15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ht="4.5" customHeight="1" thickBot="1"/>
    <row r="25" spans="1:25" ht="14.25" thickBot="1">
      <c r="A25" s="37" t="s">
        <v>56</v>
      </c>
      <c r="B25" s="32" t="s">
        <v>1</v>
      </c>
      <c r="C25" s="32" t="s">
        <v>6</v>
      </c>
      <c r="D25" s="32"/>
      <c r="E25" s="32"/>
      <c r="F25" s="32"/>
      <c r="G25" s="32"/>
      <c r="H25" s="32"/>
      <c r="I25" s="32"/>
      <c r="J25" s="36"/>
      <c r="K25" s="32" t="s">
        <v>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28"/>
      <c r="Y25" s="25" t="s">
        <v>56</v>
      </c>
    </row>
    <row r="26" spans="1:25" ht="23.25" customHeight="1" thickBot="1" thickTop="1">
      <c r="A26" s="37"/>
      <c r="B26" s="32"/>
      <c r="C26" s="39" t="s">
        <v>52</v>
      </c>
      <c r="D26" s="32"/>
      <c r="E26" s="39" t="s">
        <v>53</v>
      </c>
      <c r="F26" s="32"/>
      <c r="G26" s="39" t="s">
        <v>54</v>
      </c>
      <c r="H26" s="32"/>
      <c r="I26" s="27" t="s">
        <v>10</v>
      </c>
      <c r="J26" s="29" t="s">
        <v>5</v>
      </c>
      <c r="K26" s="31" t="s">
        <v>3</v>
      </c>
      <c r="L26" s="32"/>
      <c r="M26" s="32"/>
      <c r="N26" s="32"/>
      <c r="O26" s="32" t="s">
        <v>4</v>
      </c>
      <c r="P26" s="32"/>
      <c r="Q26" s="32"/>
      <c r="R26" s="32"/>
      <c r="S26" s="32" t="s">
        <v>51</v>
      </c>
      <c r="T26" s="32"/>
      <c r="U26" s="32"/>
      <c r="V26" s="32"/>
      <c r="W26" s="27" t="s">
        <v>11</v>
      </c>
      <c r="X26" s="29" t="s">
        <v>5</v>
      </c>
      <c r="Y26" s="26"/>
    </row>
    <row r="27" spans="1:25" ht="23.25" customHeight="1" thickBot="1">
      <c r="A27" s="38"/>
      <c r="B27" s="36"/>
      <c r="C27" s="36"/>
      <c r="D27" s="36"/>
      <c r="E27" s="36"/>
      <c r="F27" s="36"/>
      <c r="G27" s="36"/>
      <c r="H27" s="36"/>
      <c r="I27" s="28"/>
      <c r="J27" s="30"/>
      <c r="K27" s="18" t="s">
        <v>2</v>
      </c>
      <c r="L27" s="19" t="s">
        <v>8</v>
      </c>
      <c r="M27" s="19" t="s">
        <v>73</v>
      </c>
      <c r="N27" s="19" t="s">
        <v>12</v>
      </c>
      <c r="O27" s="19" t="s">
        <v>2</v>
      </c>
      <c r="P27" s="19" t="s">
        <v>8</v>
      </c>
      <c r="Q27" s="19" t="s">
        <v>73</v>
      </c>
      <c r="R27" s="19" t="s">
        <v>12</v>
      </c>
      <c r="S27" s="19" t="s">
        <v>2</v>
      </c>
      <c r="T27" s="19" t="s">
        <v>8</v>
      </c>
      <c r="U27" s="19" t="s">
        <v>73</v>
      </c>
      <c r="V27" s="19" t="s">
        <v>12</v>
      </c>
      <c r="W27" s="28"/>
      <c r="X27" s="30"/>
      <c r="Y27" s="26"/>
    </row>
    <row r="28" spans="1:25" ht="14.25" thickBot="1">
      <c r="A28" s="40" t="s">
        <v>58</v>
      </c>
      <c r="B28" s="2" t="s">
        <v>35</v>
      </c>
      <c r="C28" s="6" t="s">
        <v>21</v>
      </c>
      <c r="D28" s="2">
        <v>0</v>
      </c>
      <c r="E28" s="6" t="s">
        <v>63</v>
      </c>
      <c r="F28" s="2">
        <v>2</v>
      </c>
      <c r="G28" s="6" t="s">
        <v>65</v>
      </c>
      <c r="H28" s="2">
        <v>2</v>
      </c>
      <c r="I28" s="7">
        <f>D28+F28+H28</f>
        <v>4</v>
      </c>
      <c r="J28" s="8">
        <f>RANK(I28,I28:I31)</f>
        <v>2</v>
      </c>
      <c r="K28" s="9" t="str">
        <f aca="true" t="shared" si="10" ref="K28:K43">C28</f>
        <v>Ａ７</v>
      </c>
      <c r="L28" s="2">
        <v>34</v>
      </c>
      <c r="M28" s="2">
        <v>42</v>
      </c>
      <c r="N28" s="2">
        <f aca="true" t="shared" si="11" ref="N28:N43">L28-M28</f>
        <v>-8</v>
      </c>
      <c r="O28" s="6" t="str">
        <f aca="true" t="shared" si="12" ref="O28:O43">E28</f>
        <v>Ａ９</v>
      </c>
      <c r="P28" s="2">
        <v>42</v>
      </c>
      <c r="Q28" s="2">
        <v>21</v>
      </c>
      <c r="R28" s="2">
        <f aca="true" t="shared" si="13" ref="R28:R43">P28-Q28</f>
        <v>21</v>
      </c>
      <c r="S28" s="6" t="str">
        <f>G28</f>
        <v>Ａ１１</v>
      </c>
      <c r="T28" s="2">
        <v>42</v>
      </c>
      <c r="U28" s="2">
        <v>27</v>
      </c>
      <c r="V28" s="2">
        <f aca="true" t="shared" si="14" ref="V28:V43">T28-U28</f>
        <v>15</v>
      </c>
      <c r="W28" s="7">
        <f>N28+R28+V28</f>
        <v>28</v>
      </c>
      <c r="X28" s="8">
        <f>RANK(W28,W28:W31)</f>
        <v>1</v>
      </c>
      <c r="Y28" s="24" t="s">
        <v>58</v>
      </c>
    </row>
    <row r="29" spans="1:25" ht="14.25" thickBot="1">
      <c r="A29" s="41"/>
      <c r="B29" s="3" t="s">
        <v>24</v>
      </c>
      <c r="C29" s="21" t="s">
        <v>21</v>
      </c>
      <c r="D29" s="3">
        <v>2</v>
      </c>
      <c r="E29" s="21" t="s">
        <v>64</v>
      </c>
      <c r="F29" s="3">
        <v>2</v>
      </c>
      <c r="G29" s="21" t="s">
        <v>66</v>
      </c>
      <c r="H29" s="3">
        <v>1</v>
      </c>
      <c r="I29" s="11">
        <f aca="true" t="shared" si="15" ref="I29:I43">D29+F29+H29</f>
        <v>5</v>
      </c>
      <c r="J29" s="12">
        <f>RANK(I29,I28:I31)</f>
        <v>1</v>
      </c>
      <c r="K29" s="22" t="str">
        <f t="shared" si="10"/>
        <v>Ａ７</v>
      </c>
      <c r="L29" s="3">
        <v>42</v>
      </c>
      <c r="M29" s="3">
        <v>34</v>
      </c>
      <c r="N29" s="3">
        <f t="shared" si="11"/>
        <v>8</v>
      </c>
      <c r="O29" s="21" t="str">
        <f t="shared" si="12"/>
        <v>Ａ１０</v>
      </c>
      <c r="P29" s="3">
        <v>42</v>
      </c>
      <c r="Q29" s="3">
        <v>36</v>
      </c>
      <c r="R29" s="3">
        <f t="shared" si="13"/>
        <v>6</v>
      </c>
      <c r="S29" s="21" t="str">
        <f aca="true" t="shared" si="16" ref="S29:S43">G29</f>
        <v>Ａ１２</v>
      </c>
      <c r="T29" s="3">
        <v>36</v>
      </c>
      <c r="U29" s="3">
        <v>40</v>
      </c>
      <c r="V29" s="3">
        <f t="shared" si="14"/>
        <v>-4</v>
      </c>
      <c r="W29" s="11">
        <f aca="true" t="shared" si="17" ref="W29:W43">N29+R29+V29</f>
        <v>10</v>
      </c>
      <c r="X29" s="12">
        <f>RANK(W29,W28:W31)</f>
        <v>2</v>
      </c>
      <c r="Y29" s="24"/>
    </row>
    <row r="30" spans="1:25" ht="14.25" thickBot="1">
      <c r="A30" s="41"/>
      <c r="B30" s="3" t="s">
        <v>27</v>
      </c>
      <c r="C30" s="21" t="s">
        <v>62</v>
      </c>
      <c r="D30" s="3">
        <v>1</v>
      </c>
      <c r="E30" s="21" t="s">
        <v>63</v>
      </c>
      <c r="F30" s="3">
        <v>0</v>
      </c>
      <c r="G30" s="21" t="s">
        <v>66</v>
      </c>
      <c r="H30" s="3">
        <v>1</v>
      </c>
      <c r="I30" s="11">
        <f t="shared" si="15"/>
        <v>2</v>
      </c>
      <c r="J30" s="12">
        <f>RANK(I30,I28:I31)</f>
        <v>3</v>
      </c>
      <c r="K30" s="22" t="str">
        <f t="shared" si="10"/>
        <v>Ａ８</v>
      </c>
      <c r="L30" s="3">
        <v>33</v>
      </c>
      <c r="M30" s="3">
        <v>37</v>
      </c>
      <c r="N30" s="3">
        <f t="shared" si="11"/>
        <v>-4</v>
      </c>
      <c r="O30" s="21" t="str">
        <f t="shared" si="12"/>
        <v>Ａ９</v>
      </c>
      <c r="P30" s="3">
        <v>21</v>
      </c>
      <c r="Q30" s="3">
        <v>42</v>
      </c>
      <c r="R30" s="3">
        <f t="shared" si="13"/>
        <v>-21</v>
      </c>
      <c r="S30" s="21" t="str">
        <f t="shared" si="16"/>
        <v>Ａ１２</v>
      </c>
      <c r="T30" s="3">
        <v>40</v>
      </c>
      <c r="U30" s="3">
        <v>36</v>
      </c>
      <c r="V30" s="3">
        <f t="shared" si="14"/>
        <v>4</v>
      </c>
      <c r="W30" s="11">
        <f t="shared" si="17"/>
        <v>-21</v>
      </c>
      <c r="X30" s="12">
        <f>RANK(W30,W28:W31)</f>
        <v>4</v>
      </c>
      <c r="Y30" s="24"/>
    </row>
    <row r="31" spans="1:25" ht="14.25" thickBot="1">
      <c r="A31" s="42"/>
      <c r="B31" s="4" t="s">
        <v>93</v>
      </c>
      <c r="C31" s="14" t="s">
        <v>62</v>
      </c>
      <c r="D31" s="4">
        <v>1</v>
      </c>
      <c r="E31" s="14" t="s">
        <v>64</v>
      </c>
      <c r="F31" s="4">
        <v>0</v>
      </c>
      <c r="G31" s="14" t="s">
        <v>65</v>
      </c>
      <c r="H31" s="4">
        <v>0</v>
      </c>
      <c r="I31" s="15">
        <f t="shared" si="15"/>
        <v>1</v>
      </c>
      <c r="J31" s="16">
        <f>RANK(I31,I28:I31)</f>
        <v>4</v>
      </c>
      <c r="K31" s="17" t="str">
        <f t="shared" si="10"/>
        <v>Ａ８</v>
      </c>
      <c r="L31" s="4">
        <v>37</v>
      </c>
      <c r="M31" s="4">
        <v>33</v>
      </c>
      <c r="N31" s="4">
        <f t="shared" si="11"/>
        <v>4</v>
      </c>
      <c r="O31" s="14" t="str">
        <f t="shared" si="12"/>
        <v>Ａ１０</v>
      </c>
      <c r="P31" s="4">
        <v>36</v>
      </c>
      <c r="Q31" s="4">
        <v>42</v>
      </c>
      <c r="R31" s="4">
        <f t="shared" si="13"/>
        <v>-6</v>
      </c>
      <c r="S31" s="14" t="str">
        <f t="shared" si="16"/>
        <v>Ａ１１</v>
      </c>
      <c r="T31" s="4">
        <v>27</v>
      </c>
      <c r="U31" s="4">
        <v>42</v>
      </c>
      <c r="V31" s="4">
        <f t="shared" si="14"/>
        <v>-15</v>
      </c>
      <c r="W31" s="15">
        <f t="shared" si="17"/>
        <v>-17</v>
      </c>
      <c r="X31" s="16">
        <f>RANK(W31,W28:W31)</f>
        <v>3</v>
      </c>
      <c r="Y31" s="24"/>
    </row>
    <row r="32" spans="1:25" ht="14.25" thickBot="1">
      <c r="A32" s="40" t="s">
        <v>59</v>
      </c>
      <c r="B32" s="2" t="s">
        <v>25</v>
      </c>
      <c r="C32" s="6" t="s">
        <v>67</v>
      </c>
      <c r="D32" s="2">
        <v>2</v>
      </c>
      <c r="E32" s="6" t="s">
        <v>68</v>
      </c>
      <c r="F32" s="2">
        <v>2</v>
      </c>
      <c r="G32" s="6" t="s">
        <v>69</v>
      </c>
      <c r="H32" s="2">
        <v>0</v>
      </c>
      <c r="I32" s="7">
        <f t="shared" si="15"/>
        <v>4</v>
      </c>
      <c r="J32" s="8">
        <f>RANK(I32,I32:I35)</f>
        <v>2</v>
      </c>
      <c r="K32" s="9" t="str">
        <f t="shared" si="10"/>
        <v>Ｂ７</v>
      </c>
      <c r="L32" s="2">
        <v>42</v>
      </c>
      <c r="M32" s="2">
        <v>22</v>
      </c>
      <c r="N32" s="2">
        <f t="shared" si="11"/>
        <v>20</v>
      </c>
      <c r="O32" s="6" t="str">
        <f t="shared" si="12"/>
        <v>Ｂ９</v>
      </c>
      <c r="P32" s="2">
        <v>42</v>
      </c>
      <c r="Q32" s="2">
        <v>31</v>
      </c>
      <c r="R32" s="2">
        <f t="shared" si="13"/>
        <v>11</v>
      </c>
      <c r="S32" s="6" t="str">
        <f t="shared" si="16"/>
        <v>Ｂ１１</v>
      </c>
      <c r="T32" s="2">
        <v>39</v>
      </c>
      <c r="U32" s="2">
        <v>42</v>
      </c>
      <c r="V32" s="2">
        <f t="shared" si="14"/>
        <v>-3</v>
      </c>
      <c r="W32" s="7">
        <f t="shared" si="17"/>
        <v>28</v>
      </c>
      <c r="X32" s="8">
        <f>RANK(W32,W32:W35)</f>
        <v>2</v>
      </c>
      <c r="Y32" s="24" t="s">
        <v>59</v>
      </c>
    </row>
    <row r="33" spans="1:25" ht="14.25" thickBot="1">
      <c r="A33" s="41"/>
      <c r="B33" s="3" t="s">
        <v>36</v>
      </c>
      <c r="C33" s="21" t="s">
        <v>67</v>
      </c>
      <c r="D33" s="3">
        <v>0</v>
      </c>
      <c r="E33" s="21" t="s">
        <v>70</v>
      </c>
      <c r="F33" s="3">
        <v>0</v>
      </c>
      <c r="G33" s="21" t="s">
        <v>71</v>
      </c>
      <c r="H33" s="3">
        <v>1</v>
      </c>
      <c r="I33" s="11">
        <f t="shared" si="15"/>
        <v>1</v>
      </c>
      <c r="J33" s="12">
        <f>RANK(I33,I32:I35)</f>
        <v>3</v>
      </c>
      <c r="K33" s="22" t="str">
        <f t="shared" si="10"/>
        <v>Ｂ７</v>
      </c>
      <c r="L33" s="3">
        <v>22</v>
      </c>
      <c r="M33" s="3">
        <v>42</v>
      </c>
      <c r="N33" s="3">
        <f t="shared" si="11"/>
        <v>-20</v>
      </c>
      <c r="O33" s="21" t="str">
        <f t="shared" si="12"/>
        <v>Ｂ１０</v>
      </c>
      <c r="P33" s="3">
        <v>28</v>
      </c>
      <c r="Q33" s="3">
        <v>42</v>
      </c>
      <c r="R33" s="3">
        <f t="shared" si="13"/>
        <v>-14</v>
      </c>
      <c r="S33" s="21" t="str">
        <f t="shared" si="16"/>
        <v>Ｂ１２</v>
      </c>
      <c r="T33" s="3">
        <v>31</v>
      </c>
      <c r="U33" s="3">
        <v>41</v>
      </c>
      <c r="V33" s="3">
        <f t="shared" si="14"/>
        <v>-10</v>
      </c>
      <c r="W33" s="11">
        <f t="shared" si="17"/>
        <v>-44</v>
      </c>
      <c r="X33" s="12">
        <f>RANK(W33,W32:W35)</f>
        <v>4</v>
      </c>
      <c r="Y33" s="24"/>
    </row>
    <row r="34" spans="1:25" ht="14.25" thickBot="1">
      <c r="A34" s="41"/>
      <c r="B34" s="3" t="s">
        <v>28</v>
      </c>
      <c r="C34" s="21" t="s">
        <v>72</v>
      </c>
      <c r="D34" s="3">
        <v>0</v>
      </c>
      <c r="E34" s="21" t="s">
        <v>68</v>
      </c>
      <c r="F34" s="3">
        <v>0</v>
      </c>
      <c r="G34" s="21" t="s">
        <v>71</v>
      </c>
      <c r="H34" s="3">
        <v>1</v>
      </c>
      <c r="I34" s="11">
        <f t="shared" si="15"/>
        <v>1</v>
      </c>
      <c r="J34" s="12">
        <f>RANK(I34,I32:I35)</f>
        <v>3</v>
      </c>
      <c r="K34" s="22" t="str">
        <f t="shared" si="10"/>
        <v>Ｂ８</v>
      </c>
      <c r="L34" s="3">
        <v>28</v>
      </c>
      <c r="M34" s="3">
        <v>42</v>
      </c>
      <c r="N34" s="3">
        <f t="shared" si="11"/>
        <v>-14</v>
      </c>
      <c r="O34" s="21" t="str">
        <f t="shared" si="12"/>
        <v>Ｂ９</v>
      </c>
      <c r="P34" s="3">
        <v>31</v>
      </c>
      <c r="Q34" s="3">
        <v>42</v>
      </c>
      <c r="R34" s="3">
        <f t="shared" si="13"/>
        <v>-11</v>
      </c>
      <c r="S34" s="21" t="str">
        <f t="shared" si="16"/>
        <v>Ｂ１２</v>
      </c>
      <c r="T34" s="3">
        <v>41</v>
      </c>
      <c r="U34" s="3">
        <v>31</v>
      </c>
      <c r="V34" s="3">
        <f t="shared" si="14"/>
        <v>10</v>
      </c>
      <c r="W34" s="11">
        <f t="shared" si="17"/>
        <v>-15</v>
      </c>
      <c r="X34" s="12">
        <f>RANK(W34,W32:W35)</f>
        <v>3</v>
      </c>
      <c r="Y34" s="24"/>
    </row>
    <row r="35" spans="1:25" ht="14.25" thickBot="1">
      <c r="A35" s="42"/>
      <c r="B35" s="4" t="s">
        <v>31</v>
      </c>
      <c r="C35" s="14" t="s">
        <v>72</v>
      </c>
      <c r="D35" s="4">
        <v>2</v>
      </c>
      <c r="E35" s="14" t="s">
        <v>70</v>
      </c>
      <c r="F35" s="4">
        <v>2</v>
      </c>
      <c r="G35" s="14" t="s">
        <v>69</v>
      </c>
      <c r="H35" s="4">
        <v>2</v>
      </c>
      <c r="I35" s="15">
        <f t="shared" si="15"/>
        <v>6</v>
      </c>
      <c r="J35" s="16">
        <f>RANK(I35,I32:I35)</f>
        <v>1</v>
      </c>
      <c r="K35" s="17" t="str">
        <f t="shared" si="10"/>
        <v>Ｂ８</v>
      </c>
      <c r="L35" s="4">
        <v>42</v>
      </c>
      <c r="M35" s="4">
        <v>28</v>
      </c>
      <c r="N35" s="4">
        <f t="shared" si="11"/>
        <v>14</v>
      </c>
      <c r="O35" s="14" t="str">
        <f t="shared" si="12"/>
        <v>Ｂ１０</v>
      </c>
      <c r="P35" s="4">
        <v>42</v>
      </c>
      <c r="Q35" s="4">
        <v>28</v>
      </c>
      <c r="R35" s="4">
        <f t="shared" si="13"/>
        <v>14</v>
      </c>
      <c r="S35" s="14" t="str">
        <f t="shared" si="16"/>
        <v>Ｂ１１</v>
      </c>
      <c r="T35" s="4">
        <v>42</v>
      </c>
      <c r="U35" s="4">
        <v>39</v>
      </c>
      <c r="V35" s="4">
        <f t="shared" si="14"/>
        <v>3</v>
      </c>
      <c r="W35" s="15">
        <f t="shared" si="17"/>
        <v>31</v>
      </c>
      <c r="X35" s="16">
        <f>RANK(W35,W32:W35)</f>
        <v>1</v>
      </c>
      <c r="Y35" s="24"/>
    </row>
    <row r="36" spans="1:25" ht="14.25" thickBot="1">
      <c r="A36" s="40" t="s">
        <v>60</v>
      </c>
      <c r="B36" s="2" t="s">
        <v>29</v>
      </c>
      <c r="C36" s="6" t="s">
        <v>74</v>
      </c>
      <c r="D36" s="2">
        <v>2</v>
      </c>
      <c r="E36" s="6" t="s">
        <v>75</v>
      </c>
      <c r="F36" s="2">
        <v>0</v>
      </c>
      <c r="G36" s="6" t="s">
        <v>76</v>
      </c>
      <c r="H36" s="2">
        <v>1</v>
      </c>
      <c r="I36" s="7">
        <f t="shared" si="15"/>
        <v>3</v>
      </c>
      <c r="J36" s="8">
        <f>RANK(I36,I36:I39)</f>
        <v>2</v>
      </c>
      <c r="K36" s="9" t="str">
        <f t="shared" si="10"/>
        <v>Ｃ７</v>
      </c>
      <c r="L36" s="2">
        <v>42</v>
      </c>
      <c r="M36" s="2">
        <v>38</v>
      </c>
      <c r="N36" s="2">
        <f t="shared" si="11"/>
        <v>4</v>
      </c>
      <c r="O36" s="6" t="str">
        <f t="shared" si="12"/>
        <v>Ｃ９</v>
      </c>
      <c r="P36" s="2">
        <v>26</v>
      </c>
      <c r="Q36" s="2">
        <v>42</v>
      </c>
      <c r="R36" s="2">
        <f t="shared" si="13"/>
        <v>-16</v>
      </c>
      <c r="S36" s="6" t="str">
        <f t="shared" si="16"/>
        <v>Ｃ１１</v>
      </c>
      <c r="T36" s="2">
        <v>36</v>
      </c>
      <c r="U36" s="2">
        <v>41</v>
      </c>
      <c r="V36" s="2">
        <f t="shared" si="14"/>
        <v>-5</v>
      </c>
      <c r="W36" s="7">
        <f t="shared" si="17"/>
        <v>-17</v>
      </c>
      <c r="X36" s="8">
        <f>RANK(W36,W36:W39)</f>
        <v>3</v>
      </c>
      <c r="Y36" s="24" t="s">
        <v>60</v>
      </c>
    </row>
    <row r="37" spans="1:25" ht="14.25" thickBot="1">
      <c r="A37" s="41"/>
      <c r="B37" s="3" t="s">
        <v>94</v>
      </c>
      <c r="C37" s="21" t="s">
        <v>74</v>
      </c>
      <c r="D37" s="3">
        <v>0</v>
      </c>
      <c r="E37" s="21" t="s">
        <v>77</v>
      </c>
      <c r="F37" s="3">
        <v>2</v>
      </c>
      <c r="G37" s="21" t="s">
        <v>78</v>
      </c>
      <c r="H37" s="3">
        <v>0</v>
      </c>
      <c r="I37" s="11">
        <f t="shared" si="15"/>
        <v>2</v>
      </c>
      <c r="J37" s="12">
        <f>RANK(I37,I36:I39)</f>
        <v>3</v>
      </c>
      <c r="K37" s="22" t="str">
        <f t="shared" si="10"/>
        <v>Ｃ７</v>
      </c>
      <c r="L37" s="3">
        <v>38</v>
      </c>
      <c r="M37" s="3">
        <v>42</v>
      </c>
      <c r="N37" s="3">
        <f t="shared" si="11"/>
        <v>-4</v>
      </c>
      <c r="O37" s="21" t="str">
        <f t="shared" si="12"/>
        <v>Ｃ１０</v>
      </c>
      <c r="P37" s="3">
        <v>42</v>
      </c>
      <c r="Q37" s="3">
        <v>28</v>
      </c>
      <c r="R37" s="3">
        <f t="shared" si="13"/>
        <v>14</v>
      </c>
      <c r="S37" s="21" t="str">
        <f t="shared" si="16"/>
        <v>Ｃ１２</v>
      </c>
      <c r="T37" s="3">
        <v>20</v>
      </c>
      <c r="U37" s="3">
        <v>42</v>
      </c>
      <c r="V37" s="3">
        <f t="shared" si="14"/>
        <v>-22</v>
      </c>
      <c r="W37" s="11">
        <f t="shared" si="17"/>
        <v>-12</v>
      </c>
      <c r="X37" s="12">
        <f>RANK(W37,W36:W39)</f>
        <v>2</v>
      </c>
      <c r="Y37" s="24"/>
    </row>
    <row r="38" spans="1:25" ht="14.25" thickBot="1">
      <c r="A38" s="41"/>
      <c r="B38" s="3" t="s">
        <v>95</v>
      </c>
      <c r="C38" s="21" t="s">
        <v>79</v>
      </c>
      <c r="D38" s="3">
        <v>2</v>
      </c>
      <c r="E38" s="21" t="s">
        <v>75</v>
      </c>
      <c r="F38" s="3">
        <v>2</v>
      </c>
      <c r="G38" s="21" t="s">
        <v>78</v>
      </c>
      <c r="H38" s="3">
        <v>2</v>
      </c>
      <c r="I38" s="11">
        <f t="shared" si="15"/>
        <v>6</v>
      </c>
      <c r="J38" s="12">
        <f>RANK(I38,I36:I39)</f>
        <v>1</v>
      </c>
      <c r="K38" s="22" t="str">
        <f t="shared" si="10"/>
        <v>Ｃ８</v>
      </c>
      <c r="L38" s="3">
        <v>42</v>
      </c>
      <c r="M38" s="3">
        <v>14</v>
      </c>
      <c r="N38" s="3">
        <f t="shared" si="11"/>
        <v>28</v>
      </c>
      <c r="O38" s="21" t="str">
        <f t="shared" si="12"/>
        <v>Ｃ９</v>
      </c>
      <c r="P38" s="3">
        <v>42</v>
      </c>
      <c r="Q38" s="3">
        <v>26</v>
      </c>
      <c r="R38" s="3">
        <f t="shared" si="13"/>
        <v>16</v>
      </c>
      <c r="S38" s="21" t="str">
        <f t="shared" si="16"/>
        <v>Ｃ１２</v>
      </c>
      <c r="T38" s="3">
        <v>42</v>
      </c>
      <c r="U38" s="3">
        <v>20</v>
      </c>
      <c r="V38" s="3">
        <f t="shared" si="14"/>
        <v>22</v>
      </c>
      <c r="W38" s="11">
        <f t="shared" si="17"/>
        <v>66</v>
      </c>
      <c r="X38" s="12">
        <f>RANK(W38,W36:W39)</f>
        <v>1</v>
      </c>
      <c r="Y38" s="24"/>
    </row>
    <row r="39" spans="1:25" ht="14.25" thickBot="1">
      <c r="A39" s="42"/>
      <c r="B39" s="4" t="s">
        <v>32</v>
      </c>
      <c r="C39" s="14" t="s">
        <v>79</v>
      </c>
      <c r="D39" s="4">
        <v>0</v>
      </c>
      <c r="E39" s="14" t="s">
        <v>77</v>
      </c>
      <c r="F39" s="4">
        <v>0</v>
      </c>
      <c r="G39" s="14" t="s">
        <v>76</v>
      </c>
      <c r="H39" s="4">
        <v>1</v>
      </c>
      <c r="I39" s="15">
        <f t="shared" si="15"/>
        <v>1</v>
      </c>
      <c r="J39" s="16">
        <f>RANK(I39,I36:I39)</f>
        <v>4</v>
      </c>
      <c r="K39" s="17" t="str">
        <f t="shared" si="10"/>
        <v>Ｃ８</v>
      </c>
      <c r="L39" s="4">
        <v>14</v>
      </c>
      <c r="M39" s="4">
        <v>42</v>
      </c>
      <c r="N39" s="4">
        <f t="shared" si="11"/>
        <v>-28</v>
      </c>
      <c r="O39" s="14" t="str">
        <f t="shared" si="12"/>
        <v>Ｃ１０</v>
      </c>
      <c r="P39" s="4">
        <v>28</v>
      </c>
      <c r="Q39" s="4">
        <v>42</v>
      </c>
      <c r="R39" s="4">
        <f t="shared" si="13"/>
        <v>-14</v>
      </c>
      <c r="S39" s="14" t="str">
        <f t="shared" si="16"/>
        <v>Ｃ１１</v>
      </c>
      <c r="T39" s="4">
        <v>41</v>
      </c>
      <c r="U39" s="4">
        <v>36</v>
      </c>
      <c r="V39" s="4">
        <f t="shared" si="14"/>
        <v>5</v>
      </c>
      <c r="W39" s="15">
        <f t="shared" si="17"/>
        <v>-37</v>
      </c>
      <c r="X39" s="16">
        <f>RANK(W39,W36:W39)</f>
        <v>4</v>
      </c>
      <c r="Y39" s="24"/>
    </row>
    <row r="40" spans="1:25" ht="14.25" thickBot="1">
      <c r="A40" s="40" t="s">
        <v>61</v>
      </c>
      <c r="B40" s="2" t="s">
        <v>26</v>
      </c>
      <c r="C40" s="6" t="s">
        <v>80</v>
      </c>
      <c r="D40" s="2">
        <v>0</v>
      </c>
      <c r="E40" s="6" t="s">
        <v>81</v>
      </c>
      <c r="F40" s="2">
        <v>0</v>
      </c>
      <c r="G40" s="6" t="s">
        <v>82</v>
      </c>
      <c r="H40" s="2">
        <v>0</v>
      </c>
      <c r="I40" s="7">
        <f t="shared" si="15"/>
        <v>0</v>
      </c>
      <c r="J40" s="8">
        <f>RANK(I40,I40:I43)</f>
        <v>4</v>
      </c>
      <c r="K40" s="9" t="str">
        <f t="shared" si="10"/>
        <v>Ｄ７</v>
      </c>
      <c r="L40" s="2">
        <v>25</v>
      </c>
      <c r="M40" s="2">
        <v>42</v>
      </c>
      <c r="N40" s="2">
        <f t="shared" si="11"/>
        <v>-17</v>
      </c>
      <c r="O40" s="6" t="str">
        <f t="shared" si="12"/>
        <v>Ｄ９</v>
      </c>
      <c r="P40" s="2">
        <v>23</v>
      </c>
      <c r="Q40" s="2">
        <v>42</v>
      </c>
      <c r="R40" s="2">
        <f t="shared" si="13"/>
        <v>-19</v>
      </c>
      <c r="S40" s="6" t="str">
        <f t="shared" si="16"/>
        <v>Ｄ１１</v>
      </c>
      <c r="T40" s="2">
        <v>23</v>
      </c>
      <c r="U40" s="2">
        <v>42</v>
      </c>
      <c r="V40" s="2">
        <f t="shared" si="14"/>
        <v>-19</v>
      </c>
      <c r="W40" s="7">
        <f t="shared" si="17"/>
        <v>-55</v>
      </c>
      <c r="X40" s="8">
        <f>RANK(W40,W40:W43)</f>
        <v>4</v>
      </c>
      <c r="Y40" s="24" t="s">
        <v>61</v>
      </c>
    </row>
    <row r="41" spans="1:25" ht="14.25" thickBot="1">
      <c r="A41" s="41"/>
      <c r="B41" s="3" t="s">
        <v>37</v>
      </c>
      <c r="C41" s="21" t="s">
        <v>80</v>
      </c>
      <c r="D41" s="3">
        <v>2</v>
      </c>
      <c r="E41" s="21" t="s">
        <v>83</v>
      </c>
      <c r="F41" s="3">
        <v>0</v>
      </c>
      <c r="G41" s="21" t="s">
        <v>84</v>
      </c>
      <c r="H41" s="3">
        <v>0</v>
      </c>
      <c r="I41" s="11">
        <f t="shared" si="15"/>
        <v>2</v>
      </c>
      <c r="J41" s="12">
        <f>RANK(I41,I40:I43)</f>
        <v>3</v>
      </c>
      <c r="K41" s="22" t="str">
        <f t="shared" si="10"/>
        <v>Ｄ７</v>
      </c>
      <c r="L41" s="3">
        <v>42</v>
      </c>
      <c r="M41" s="3">
        <v>25</v>
      </c>
      <c r="N41" s="3">
        <f t="shared" si="11"/>
        <v>17</v>
      </c>
      <c r="O41" s="21" t="str">
        <f t="shared" si="12"/>
        <v>Ｄ１０</v>
      </c>
      <c r="P41" s="3">
        <v>34</v>
      </c>
      <c r="Q41" s="3">
        <v>42</v>
      </c>
      <c r="R41" s="3">
        <f t="shared" si="13"/>
        <v>-8</v>
      </c>
      <c r="S41" s="21" t="str">
        <f t="shared" si="16"/>
        <v>Ｄ１２</v>
      </c>
      <c r="T41" s="3">
        <v>15</v>
      </c>
      <c r="U41" s="3">
        <v>42</v>
      </c>
      <c r="V41" s="3">
        <f t="shared" si="14"/>
        <v>-27</v>
      </c>
      <c r="W41" s="11">
        <f t="shared" si="17"/>
        <v>-18</v>
      </c>
      <c r="X41" s="12">
        <f>RANK(W41,W40:W43)</f>
        <v>3</v>
      </c>
      <c r="Y41" s="24"/>
    </row>
    <row r="42" spans="1:25" ht="14.25" thickBot="1">
      <c r="A42" s="41"/>
      <c r="B42" s="3" t="s">
        <v>96</v>
      </c>
      <c r="C42" s="21" t="s">
        <v>85</v>
      </c>
      <c r="D42" s="3">
        <v>1</v>
      </c>
      <c r="E42" s="21" t="s">
        <v>81</v>
      </c>
      <c r="F42" s="3">
        <v>2</v>
      </c>
      <c r="G42" s="21" t="s">
        <v>84</v>
      </c>
      <c r="H42" s="3">
        <v>2</v>
      </c>
      <c r="I42" s="11">
        <f t="shared" si="15"/>
        <v>5</v>
      </c>
      <c r="J42" s="12">
        <f>RANK(I42,I40:I43)</f>
        <v>1</v>
      </c>
      <c r="K42" s="22" t="str">
        <f t="shared" si="10"/>
        <v>Ｄ８</v>
      </c>
      <c r="L42" s="3">
        <v>38</v>
      </c>
      <c r="M42" s="3">
        <v>39</v>
      </c>
      <c r="N42" s="3">
        <f t="shared" si="11"/>
        <v>-1</v>
      </c>
      <c r="O42" s="21" t="str">
        <f t="shared" si="12"/>
        <v>Ｄ９</v>
      </c>
      <c r="P42" s="3">
        <v>42</v>
      </c>
      <c r="Q42" s="3">
        <v>23</v>
      </c>
      <c r="R42" s="3">
        <f t="shared" si="13"/>
        <v>19</v>
      </c>
      <c r="S42" s="21" t="str">
        <f t="shared" si="16"/>
        <v>Ｄ１２</v>
      </c>
      <c r="T42" s="3">
        <v>42</v>
      </c>
      <c r="U42" s="3">
        <v>15</v>
      </c>
      <c r="V42" s="3">
        <f t="shared" si="14"/>
        <v>27</v>
      </c>
      <c r="W42" s="11">
        <f t="shared" si="17"/>
        <v>45</v>
      </c>
      <c r="X42" s="12">
        <f>RANK(W42,W40:W43)</f>
        <v>1</v>
      </c>
      <c r="Y42" s="24"/>
    </row>
    <row r="43" spans="1:25" ht="14.25" thickBot="1">
      <c r="A43" s="42"/>
      <c r="B43" s="4" t="s">
        <v>33</v>
      </c>
      <c r="C43" s="14" t="s">
        <v>85</v>
      </c>
      <c r="D43" s="4">
        <v>1</v>
      </c>
      <c r="E43" s="14" t="s">
        <v>83</v>
      </c>
      <c r="F43" s="4">
        <v>2</v>
      </c>
      <c r="G43" s="14" t="s">
        <v>82</v>
      </c>
      <c r="H43" s="4">
        <v>2</v>
      </c>
      <c r="I43" s="15">
        <f t="shared" si="15"/>
        <v>5</v>
      </c>
      <c r="J43" s="16">
        <f>RANK(I43,I40:I43)</f>
        <v>1</v>
      </c>
      <c r="K43" s="17" t="str">
        <f t="shared" si="10"/>
        <v>Ｄ８</v>
      </c>
      <c r="L43" s="4">
        <v>39</v>
      </c>
      <c r="M43" s="4">
        <v>38</v>
      </c>
      <c r="N43" s="4">
        <f t="shared" si="11"/>
        <v>1</v>
      </c>
      <c r="O43" s="14" t="str">
        <f t="shared" si="12"/>
        <v>Ｄ１０</v>
      </c>
      <c r="P43" s="4">
        <v>42</v>
      </c>
      <c r="Q43" s="4">
        <v>34</v>
      </c>
      <c r="R43" s="4">
        <f t="shared" si="13"/>
        <v>8</v>
      </c>
      <c r="S43" s="14" t="str">
        <f t="shared" si="16"/>
        <v>Ｄ１１</v>
      </c>
      <c r="T43" s="4">
        <v>42</v>
      </c>
      <c r="U43" s="4">
        <v>23</v>
      </c>
      <c r="V43" s="4">
        <f t="shared" si="14"/>
        <v>19</v>
      </c>
      <c r="W43" s="15">
        <f t="shared" si="17"/>
        <v>28</v>
      </c>
      <c r="X43" s="16">
        <f>RANK(W43,W40:W43)</f>
        <v>2</v>
      </c>
      <c r="Y43" s="24"/>
    </row>
    <row r="44" ht="13.5">
      <c r="C44" s="20"/>
    </row>
  </sheetData>
  <sheetProtection/>
  <mergeCells count="48">
    <mergeCell ref="A40:A43"/>
    <mergeCell ref="Y40:Y43"/>
    <mergeCell ref="O26:R26"/>
    <mergeCell ref="S26:V26"/>
    <mergeCell ref="A32:A35"/>
    <mergeCell ref="Y32:Y35"/>
    <mergeCell ref="A36:A39"/>
    <mergeCell ref="Y36:Y39"/>
    <mergeCell ref="J26:J27"/>
    <mergeCell ref="K26:N26"/>
    <mergeCell ref="A28:A31"/>
    <mergeCell ref="Y28:Y31"/>
    <mergeCell ref="C26:D27"/>
    <mergeCell ref="E26:F27"/>
    <mergeCell ref="G26:H27"/>
    <mergeCell ref="I26:I27"/>
    <mergeCell ref="B25:B27"/>
    <mergeCell ref="C25:J25"/>
    <mergeCell ref="A6:A9"/>
    <mergeCell ref="Y6:Y9"/>
    <mergeCell ref="G4:H5"/>
    <mergeCell ref="S4:V4"/>
    <mergeCell ref="A23:Y23"/>
    <mergeCell ref="A25:A27"/>
    <mergeCell ref="W26:W27"/>
    <mergeCell ref="X26:X27"/>
    <mergeCell ref="W4:W5"/>
    <mergeCell ref="X4:X5"/>
    <mergeCell ref="C3:J3"/>
    <mergeCell ref="K3:X3"/>
    <mergeCell ref="K25:X25"/>
    <mergeCell ref="Y25:Y27"/>
    <mergeCell ref="A10:A13"/>
    <mergeCell ref="A3:A5"/>
    <mergeCell ref="B3:B5"/>
    <mergeCell ref="C4:D5"/>
    <mergeCell ref="E4:F5"/>
    <mergeCell ref="O4:R4"/>
    <mergeCell ref="A1:Y1"/>
    <mergeCell ref="Y10:Y13"/>
    <mergeCell ref="Y14:Y17"/>
    <mergeCell ref="Y18:Y21"/>
    <mergeCell ref="Y3:Y5"/>
    <mergeCell ref="I4:I5"/>
    <mergeCell ref="J4:J5"/>
    <mergeCell ref="K4:N4"/>
    <mergeCell ref="A14:A17"/>
    <mergeCell ref="A18:A2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senkyo16</dc:creator>
  <cp:keywords/>
  <dc:description/>
  <cp:lastModifiedBy>kikikanri03</cp:lastModifiedBy>
  <cp:lastPrinted>2014-05-12T06:03:02Z</cp:lastPrinted>
  <dcterms:created xsi:type="dcterms:W3CDTF">2010-10-05T06:33:21Z</dcterms:created>
  <dcterms:modified xsi:type="dcterms:W3CDTF">2014-05-12T06:03:04Z</dcterms:modified>
  <cp:category/>
  <cp:version/>
  <cp:contentType/>
  <cp:contentStatus/>
</cp:coreProperties>
</file>